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cosas mias\cursos 2025\arica\avanzado\modulo 1\"/>
    </mc:Choice>
  </mc:AlternateContent>
  <xr:revisionPtr revIDLastSave="0" documentId="13_ncr:1_{6F0C82A5-23D2-4520-9D5E-C308786862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.CONJUNTO" sheetId="1" r:id="rId1"/>
  </sheets>
  <calcPr calcId="191029"/>
</workbook>
</file>

<file path=xl/calcChain.xml><?xml version="1.0" encoding="utf-8"?>
<calcChain xmlns="http://schemas.openxmlformats.org/spreadsheetml/2006/main">
  <c r="I7" i="1" l="1"/>
  <c r="I6" i="1"/>
  <c r="I5" i="1"/>
  <c r="I4" i="1"/>
  <c r="I3" i="1"/>
  <c r="I2" i="1"/>
</calcChain>
</file>

<file path=xl/sharedStrings.xml><?xml version="1.0" encoding="utf-8"?>
<sst xmlns="http://schemas.openxmlformats.org/spreadsheetml/2006/main" count="58" uniqueCount="20">
  <si>
    <t>Continente</t>
  </si>
  <si>
    <t>Europa</t>
  </si>
  <si>
    <t>Asia</t>
  </si>
  <si>
    <t>América</t>
  </si>
  <si>
    <t>África</t>
  </si>
  <si>
    <t>Deporte</t>
  </si>
  <si>
    <t>Atletismo</t>
  </si>
  <si>
    <t>Vela</t>
  </si>
  <si>
    <t>Natación</t>
  </si>
  <si>
    <t>Lucha</t>
  </si>
  <si>
    <t>Edad</t>
  </si>
  <si>
    <t>Oro</t>
  </si>
  <si>
    <t>Plata</t>
  </si>
  <si>
    <t>Bronce</t>
  </si>
  <si>
    <t>Suma de Medallas de oro obtenido por deportistas africanos de vela.</t>
  </si>
  <si>
    <t>Cantidad de jugadores Europeos que practican Atletismo y tiene mas de 25 años</t>
  </si>
  <si>
    <t>Cantidad de Jugadores Africanos que tienen mas de 3 medallas de Oro</t>
  </si>
  <si>
    <t>Total de Medallas de plata de americanos que no practican el atletismo, y que han obtenido más de una medalla de plata.</t>
  </si>
  <si>
    <t>Total de Medallas de oro obtenidas por los deportistas europeos de atletismo menores de 30 años.</t>
  </si>
  <si>
    <t>Cantidad de Jugadores Asiaticos que practican Natación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</si>
</sst>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2" xfId="0" applyFill="1" applyBorder="1"/>
    <xf numFmtId="0" fontId="0" fillId="0" borderId="2" xfId="0" applyBorder="1"/>
    <xf numFmtId="0" fontId="0" fillId="3" borderId="4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0" fontId="2" fillId="5" borderId="5" xfId="0" applyFont="1" applyFill="1" applyBorder="1"/>
    <xf numFmtId="0" fontId="2" fillId="5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zoomScale="90" zoomScaleNormal="90" workbookViewId="0">
      <selection activeCell="I8" sqref="I8"/>
    </sheetView>
  </sheetViews>
  <sheetFormatPr baseColWidth="10" defaultRowHeight="14.4" x14ac:dyDescent="0.3"/>
  <cols>
    <col min="1" max="1" width="13.33203125" bestFit="1" customWidth="1"/>
    <col min="2" max="2" width="10.5546875" bestFit="1" customWidth="1"/>
    <col min="3" max="6" width="9" style="1" customWidth="1"/>
    <col min="7" max="7" width="4" customWidth="1"/>
    <col min="8" max="8" width="91.5546875" customWidth="1"/>
  </cols>
  <sheetData>
    <row r="1" spans="1:9" x14ac:dyDescent="0.3">
      <c r="A1" s="2" t="s">
        <v>0</v>
      </c>
      <c r="B1" s="2" t="s">
        <v>5</v>
      </c>
      <c r="C1" s="3" t="s">
        <v>10</v>
      </c>
      <c r="D1" s="3" t="s">
        <v>11</v>
      </c>
      <c r="E1" s="3" t="s">
        <v>12</v>
      </c>
      <c r="F1" s="4" t="s">
        <v>13</v>
      </c>
    </row>
    <row r="2" spans="1:9" x14ac:dyDescent="0.3">
      <c r="A2" s="5" t="s">
        <v>1</v>
      </c>
      <c r="B2" s="5" t="s">
        <v>6</v>
      </c>
      <c r="C2" s="8">
        <v>26</v>
      </c>
      <c r="D2" s="8">
        <v>4</v>
      </c>
      <c r="E2" s="8">
        <v>3</v>
      </c>
      <c r="F2" s="9">
        <v>0</v>
      </c>
      <c r="H2" s="16" t="s">
        <v>18</v>
      </c>
      <c r="I2" s="14">
        <f>SUMIFS(D2:D24,A2:A24,"Europa",B2:B24,"Atletismo",C2:C24,"&lt;30")</f>
        <v>10</v>
      </c>
    </row>
    <row r="3" spans="1:9" ht="27.6" x14ac:dyDescent="0.3">
      <c r="A3" s="6" t="s">
        <v>1</v>
      </c>
      <c r="B3" s="6" t="s">
        <v>7</v>
      </c>
      <c r="C3" s="10">
        <v>34</v>
      </c>
      <c r="D3" s="10">
        <v>0</v>
      </c>
      <c r="E3" s="10">
        <v>6</v>
      </c>
      <c r="F3" s="11">
        <v>0</v>
      </c>
      <c r="H3" s="17" t="s">
        <v>17</v>
      </c>
      <c r="I3" s="15">
        <f>SUMIFS(E2:E24,A2:A24,"América",B2:B24,"&lt;&gt;Atletismo",E2:E24,"&gt;1")</f>
        <v>7</v>
      </c>
    </row>
    <row r="4" spans="1:9" x14ac:dyDescent="0.3">
      <c r="A4" s="5" t="s">
        <v>2</v>
      </c>
      <c r="B4" s="5" t="s">
        <v>6</v>
      </c>
      <c r="C4" s="8">
        <v>30</v>
      </c>
      <c r="D4" s="8">
        <v>0</v>
      </c>
      <c r="E4" s="8">
        <v>0</v>
      </c>
      <c r="F4" s="9">
        <v>1</v>
      </c>
      <c r="H4" s="16" t="s">
        <v>14</v>
      </c>
      <c r="I4" s="14">
        <f>SUMIFS(D2:D24,A2:A24,"África",B2:B24,"Vela")</f>
        <v>12</v>
      </c>
    </row>
    <row r="5" spans="1:9" x14ac:dyDescent="0.3">
      <c r="A5" s="6" t="s">
        <v>3</v>
      </c>
      <c r="B5" s="6" t="s">
        <v>7</v>
      </c>
      <c r="C5" s="10">
        <v>27</v>
      </c>
      <c r="D5" s="10">
        <v>5</v>
      </c>
      <c r="E5" s="10">
        <v>2</v>
      </c>
      <c r="F5" s="11">
        <v>4</v>
      </c>
      <c r="H5" s="16" t="s">
        <v>15</v>
      </c>
      <c r="I5" s="14">
        <f>COUNTIFS(A2:A24,"Europa",B2:B24,"atletismo",C2:C24,"&gt;25")</f>
        <v>3</v>
      </c>
    </row>
    <row r="6" spans="1:9" x14ac:dyDescent="0.3">
      <c r="A6" s="5" t="s">
        <v>1</v>
      </c>
      <c r="B6" s="5" t="s">
        <v>8</v>
      </c>
      <c r="C6" s="8">
        <v>38</v>
      </c>
      <c r="D6" s="8">
        <v>3</v>
      </c>
      <c r="E6" s="8">
        <v>0</v>
      </c>
      <c r="F6" s="9">
        <v>2</v>
      </c>
      <c r="H6" s="17" t="s">
        <v>16</v>
      </c>
      <c r="I6" s="15">
        <f>COUNTIFS(A2:A24,"África",D2:D24,"&gt;3")</f>
        <v>3</v>
      </c>
    </row>
    <row r="7" spans="1:9" x14ac:dyDescent="0.3">
      <c r="A7" s="6" t="s">
        <v>4</v>
      </c>
      <c r="B7" s="6" t="s">
        <v>9</v>
      </c>
      <c r="C7" s="10">
        <v>22</v>
      </c>
      <c r="D7" s="10">
        <v>3</v>
      </c>
      <c r="E7" s="10">
        <v>5</v>
      </c>
      <c r="F7" s="11">
        <v>0</v>
      </c>
      <c r="H7" s="16" t="s">
        <v>19</v>
      </c>
      <c r="I7" s="14">
        <f>COUNTIFS(A2:A24,"Asia",B2:B24,"Natación")</f>
        <v>2</v>
      </c>
    </row>
    <row r="8" spans="1:9" x14ac:dyDescent="0.3">
      <c r="A8" s="5" t="s">
        <v>3</v>
      </c>
      <c r="B8" s="5" t="s">
        <v>8</v>
      </c>
      <c r="C8" s="8">
        <v>19</v>
      </c>
      <c r="D8" s="8">
        <v>0</v>
      </c>
      <c r="E8" s="8">
        <v>3</v>
      </c>
      <c r="F8" s="9">
        <v>5</v>
      </c>
    </row>
    <row r="9" spans="1:9" x14ac:dyDescent="0.3">
      <c r="A9" s="6" t="s">
        <v>4</v>
      </c>
      <c r="B9" s="6" t="s">
        <v>9</v>
      </c>
      <c r="C9" s="10">
        <v>37</v>
      </c>
      <c r="D9" s="10">
        <v>2</v>
      </c>
      <c r="E9" s="10">
        <v>0</v>
      </c>
      <c r="F9" s="11">
        <v>5</v>
      </c>
    </row>
    <row r="10" spans="1:9" x14ac:dyDescent="0.3">
      <c r="A10" s="5" t="s">
        <v>1</v>
      </c>
      <c r="B10" s="5" t="s">
        <v>6</v>
      </c>
      <c r="C10" s="8">
        <v>22</v>
      </c>
      <c r="D10" s="8">
        <v>2</v>
      </c>
      <c r="E10" s="8">
        <v>4</v>
      </c>
      <c r="F10" s="9">
        <v>1</v>
      </c>
    </row>
    <row r="11" spans="1:9" x14ac:dyDescent="0.3">
      <c r="A11" s="6" t="s">
        <v>1</v>
      </c>
      <c r="B11" s="6" t="s">
        <v>6</v>
      </c>
      <c r="C11" s="10">
        <v>28</v>
      </c>
      <c r="D11" s="10">
        <v>3</v>
      </c>
      <c r="E11" s="10">
        <v>5</v>
      </c>
      <c r="F11" s="11">
        <v>6</v>
      </c>
    </row>
    <row r="12" spans="1:9" x14ac:dyDescent="0.3">
      <c r="A12" s="5" t="s">
        <v>2</v>
      </c>
      <c r="B12" s="5" t="s">
        <v>8</v>
      </c>
      <c r="C12" s="8">
        <v>24</v>
      </c>
      <c r="D12" s="8">
        <v>1</v>
      </c>
      <c r="E12" s="8">
        <v>6</v>
      </c>
      <c r="F12" s="9">
        <v>1</v>
      </c>
    </row>
    <row r="13" spans="1:9" x14ac:dyDescent="0.3">
      <c r="A13" s="6" t="s">
        <v>3</v>
      </c>
      <c r="B13" s="6" t="s">
        <v>9</v>
      </c>
      <c r="C13" s="10">
        <v>26</v>
      </c>
      <c r="D13" s="10">
        <v>2</v>
      </c>
      <c r="E13" s="10">
        <v>2</v>
      </c>
      <c r="F13" s="11">
        <v>2</v>
      </c>
    </row>
    <row r="14" spans="1:9" x14ac:dyDescent="0.3">
      <c r="A14" s="5" t="s">
        <v>1</v>
      </c>
      <c r="B14" s="5" t="s">
        <v>7</v>
      </c>
      <c r="C14" s="8">
        <v>22</v>
      </c>
      <c r="D14" s="8">
        <v>1</v>
      </c>
      <c r="E14" s="8">
        <v>1</v>
      </c>
      <c r="F14" s="9">
        <v>0</v>
      </c>
    </row>
    <row r="15" spans="1:9" x14ac:dyDescent="0.3">
      <c r="A15" s="6" t="s">
        <v>1</v>
      </c>
      <c r="B15" s="6" t="s">
        <v>7</v>
      </c>
      <c r="C15" s="10">
        <v>28</v>
      </c>
      <c r="D15" s="10">
        <v>6</v>
      </c>
      <c r="E15" s="10">
        <v>1</v>
      </c>
      <c r="F15" s="11">
        <v>0</v>
      </c>
    </row>
    <row r="16" spans="1:9" x14ac:dyDescent="0.3">
      <c r="A16" s="5" t="s">
        <v>4</v>
      </c>
      <c r="B16" s="5" t="s">
        <v>7</v>
      </c>
      <c r="C16" s="8">
        <v>30</v>
      </c>
      <c r="D16" s="8">
        <v>6</v>
      </c>
      <c r="E16" s="8">
        <v>3</v>
      </c>
      <c r="F16" s="9">
        <v>1</v>
      </c>
    </row>
    <row r="17" spans="1:6" x14ac:dyDescent="0.3">
      <c r="A17" s="6" t="s">
        <v>4</v>
      </c>
      <c r="B17" s="6" t="s">
        <v>9</v>
      </c>
      <c r="C17" s="10">
        <v>19</v>
      </c>
      <c r="D17" s="10">
        <v>6</v>
      </c>
      <c r="E17" s="10">
        <v>2</v>
      </c>
      <c r="F17" s="11">
        <v>3</v>
      </c>
    </row>
    <row r="18" spans="1:6" x14ac:dyDescent="0.3">
      <c r="A18" s="5" t="s">
        <v>2</v>
      </c>
      <c r="B18" s="5" t="s">
        <v>8</v>
      </c>
      <c r="C18" s="8">
        <v>21</v>
      </c>
      <c r="D18" s="8">
        <v>4</v>
      </c>
      <c r="E18" s="8">
        <v>6</v>
      </c>
      <c r="F18" s="9">
        <v>4</v>
      </c>
    </row>
    <row r="19" spans="1:6" x14ac:dyDescent="0.3">
      <c r="A19" s="6" t="s">
        <v>1</v>
      </c>
      <c r="B19" s="6" t="s">
        <v>6</v>
      </c>
      <c r="C19" s="10">
        <v>28</v>
      </c>
      <c r="D19" s="10">
        <v>1</v>
      </c>
      <c r="E19" s="10">
        <v>4</v>
      </c>
      <c r="F19" s="11">
        <v>4</v>
      </c>
    </row>
    <row r="20" spans="1:6" x14ac:dyDescent="0.3">
      <c r="A20" s="5" t="s">
        <v>3</v>
      </c>
      <c r="B20" s="5" t="s">
        <v>6</v>
      </c>
      <c r="C20" s="8">
        <v>31</v>
      </c>
      <c r="D20" s="8">
        <v>5</v>
      </c>
      <c r="E20" s="8">
        <v>1</v>
      </c>
      <c r="F20" s="9">
        <v>0</v>
      </c>
    </row>
    <row r="21" spans="1:6" x14ac:dyDescent="0.3">
      <c r="A21" s="6" t="s">
        <v>3</v>
      </c>
      <c r="B21" s="6" t="s">
        <v>8</v>
      </c>
      <c r="C21" s="10">
        <v>29</v>
      </c>
      <c r="D21" s="10">
        <v>2</v>
      </c>
      <c r="E21" s="10">
        <v>1</v>
      </c>
      <c r="F21" s="11">
        <v>3</v>
      </c>
    </row>
    <row r="22" spans="1:6" x14ac:dyDescent="0.3">
      <c r="A22" s="5" t="s">
        <v>4</v>
      </c>
      <c r="B22" s="5" t="s">
        <v>7</v>
      </c>
      <c r="C22" s="8">
        <v>29</v>
      </c>
      <c r="D22" s="8">
        <v>6</v>
      </c>
      <c r="E22" s="8">
        <v>3</v>
      </c>
      <c r="F22" s="9">
        <v>2</v>
      </c>
    </row>
    <row r="23" spans="1:6" x14ac:dyDescent="0.3">
      <c r="A23" s="6" t="s">
        <v>1</v>
      </c>
      <c r="B23" s="6" t="s">
        <v>8</v>
      </c>
      <c r="C23" s="10">
        <v>30</v>
      </c>
      <c r="D23" s="10">
        <v>6</v>
      </c>
      <c r="E23" s="10">
        <v>0</v>
      </c>
      <c r="F23" s="11">
        <v>3</v>
      </c>
    </row>
    <row r="24" spans="1:6" x14ac:dyDescent="0.3">
      <c r="A24" s="7" t="s">
        <v>2</v>
      </c>
      <c r="B24" s="7" t="s">
        <v>9</v>
      </c>
      <c r="C24" s="12">
        <v>22</v>
      </c>
      <c r="D24" s="12">
        <v>0</v>
      </c>
      <c r="E24" s="12">
        <v>0</v>
      </c>
      <c r="F24" s="13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.CONJUNTO</vt:lpstr>
    </vt:vector>
  </TitlesOfParts>
  <Company>IES Emilio Campuzano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Patricia De Barbieri</cp:lastModifiedBy>
  <dcterms:created xsi:type="dcterms:W3CDTF">2010-12-28T18:38:12Z</dcterms:created>
  <dcterms:modified xsi:type="dcterms:W3CDTF">2025-09-08T21:46:42Z</dcterms:modified>
</cp:coreProperties>
</file>