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aren\Desktop\cursos excel cadesem\curso excel intermedio\Unidad 1\"/>
    </mc:Choice>
  </mc:AlternateContent>
  <bookViews>
    <workbookView xWindow="120" yWindow="60" windowWidth="5595" windowHeight="5895"/>
  </bookViews>
  <sheets>
    <sheet name="factura" sheetId="1" r:id="rId1"/>
    <sheet name="productos" sheetId="2" r:id="rId2"/>
    <sheet name="clientes" sheetId="3" r:id="rId3"/>
  </sheets>
  <definedNames>
    <definedName name="Cod_cli">clientes!$A$3:$A$8</definedName>
    <definedName name="Cod_pro">productos!$A$3:$A$9</definedName>
    <definedName name="Tabla_cli">clientes!$A$2:$D$8</definedName>
    <definedName name="Tabla_pro">productos!$A$2:$C$9</definedName>
  </definedNames>
  <calcPr calcId="152511"/>
</workbook>
</file>

<file path=xl/calcChain.xml><?xml version="1.0" encoding="utf-8"?>
<calcChain xmlns="http://schemas.openxmlformats.org/spreadsheetml/2006/main">
  <c r="C17" i="1" l="1"/>
  <c r="D14" i="1"/>
  <c r="F14" i="1" s="1"/>
  <c r="D15" i="1"/>
  <c r="F15" i="1" s="1"/>
  <c r="D16" i="1"/>
  <c r="F16" i="1" s="1"/>
  <c r="D17" i="1"/>
  <c r="F17" i="1" s="1"/>
  <c r="D18" i="1"/>
  <c r="F18" i="1" s="1"/>
  <c r="D19" i="1"/>
  <c r="F19" i="1" s="1"/>
  <c r="D20" i="1"/>
  <c r="F20" i="1" s="1"/>
  <c r="D21" i="1"/>
  <c r="F21" i="1" s="1"/>
  <c r="E7" i="1"/>
  <c r="C18" i="1"/>
  <c r="C19" i="1"/>
  <c r="C20" i="1"/>
  <c r="C21" i="1"/>
  <c r="C16" i="1"/>
  <c r="C15" i="1"/>
  <c r="C14" i="1"/>
  <c r="C10" i="1"/>
  <c r="C9" i="1"/>
  <c r="C8" i="1"/>
  <c r="F22" i="1" l="1"/>
  <c r="F23" i="1" l="1"/>
  <c r="F24" i="1" s="1"/>
</calcChain>
</file>

<file path=xl/sharedStrings.xml><?xml version="1.0" encoding="utf-8"?>
<sst xmlns="http://schemas.openxmlformats.org/spreadsheetml/2006/main" count="40" uniqueCount="33">
  <si>
    <t>Codigo</t>
  </si>
  <si>
    <t>Nombre</t>
  </si>
  <si>
    <t>Direccion</t>
  </si>
  <si>
    <t>Telefono</t>
  </si>
  <si>
    <t>Abraham</t>
  </si>
  <si>
    <t>Esteli</t>
  </si>
  <si>
    <t>Andrea</t>
  </si>
  <si>
    <t>Sebastian</t>
  </si>
  <si>
    <t>Mariu</t>
  </si>
  <si>
    <t>San Borja</t>
  </si>
  <si>
    <t>La Molina</t>
  </si>
  <si>
    <t>Luis</t>
  </si>
  <si>
    <t>San Miguel</t>
  </si>
  <si>
    <t>Pueblo Libre</t>
  </si>
  <si>
    <t>Producto</t>
  </si>
  <si>
    <t>Precio</t>
  </si>
  <si>
    <t>Ventolin</t>
  </si>
  <si>
    <t>Panadol</t>
  </si>
  <si>
    <t>Amoxicilina</t>
  </si>
  <si>
    <t>Muxol</t>
  </si>
  <si>
    <t>Hepabionta</t>
  </si>
  <si>
    <t>Codigo Cliente</t>
  </si>
  <si>
    <t>Codigo Producto</t>
  </si>
  <si>
    <t xml:space="preserve">Descripcion </t>
  </si>
  <si>
    <t>Cantidad</t>
  </si>
  <si>
    <t>Total</t>
  </si>
  <si>
    <t>Fecha</t>
  </si>
  <si>
    <t>Factura Farmacia Nahuelbuta</t>
  </si>
  <si>
    <t>Total:</t>
  </si>
  <si>
    <t>I.V.A:</t>
  </si>
  <si>
    <t>Subtotal:</t>
  </si>
  <si>
    <t>lkkl</t>
  </si>
  <si>
    <t>oiiuuy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</si>
</sst>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6" formatCode="_ [$$-340A]* #,##0.00_ ;_ [$$-340A]* \-#,##0.00_ ;_ [$$-340A]* &quot;-&quot;??_ ;_ @_ "/>
  </numFmts>
  <fonts count="7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u/>
      <sz val="10"/>
      <color indexed="1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9" xfId="0" applyNumberFormat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2" borderId="0" xfId="0" applyFill="1"/>
    <xf numFmtId="0" fontId="3" fillId="2" borderId="0" xfId="0" applyFont="1" applyFill="1" applyAlignment="1">
      <alignment horizontal="center"/>
    </xf>
    <xf numFmtId="164" fontId="4" fillId="2" borderId="0" xfId="0" applyNumberFormat="1" applyFont="1" applyFill="1" applyAlignment="1">
      <alignment horizontal="center"/>
    </xf>
    <xf numFmtId="0" fontId="5" fillId="2" borderId="0" xfId="0" applyFont="1" applyFill="1"/>
    <xf numFmtId="0" fontId="6" fillId="2" borderId="0" xfId="0" applyFont="1" applyFill="1"/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1" fillId="3" borderId="13" xfId="0" applyFont="1" applyFill="1" applyBorder="1" applyAlignment="1">
      <alignment horizontal="center"/>
    </xf>
    <xf numFmtId="164" fontId="0" fillId="3" borderId="14" xfId="0" applyNumberForma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14" fontId="0" fillId="3" borderId="11" xfId="0" applyNumberForma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8" xfId="0" applyNumberFormat="1" applyFill="1" applyBorder="1" applyAlignment="1">
      <alignment horizontal="center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0" fillId="0" borderId="1" xfId="0" applyBorder="1"/>
    <xf numFmtId="1" fontId="0" fillId="0" borderId="7" xfId="0" applyNumberFormat="1" applyBorder="1" applyAlignment="1">
      <alignment horizontal="center"/>
    </xf>
    <xf numFmtId="166" fontId="0" fillId="3" borderId="9" xfId="0" applyNumberFormat="1" applyFill="1" applyBorder="1" applyAlignment="1">
      <alignment horizontal="center"/>
    </xf>
    <xf numFmtId="166" fontId="0" fillId="3" borderId="12" xfId="0" applyNumberForma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G27"/>
  <sheetViews>
    <sheetView showGridLines="0" tabSelected="1" workbookViewId="0">
      <selection activeCell="E8" sqref="E8"/>
    </sheetView>
  </sheetViews>
  <sheetFormatPr baseColWidth="10" defaultColWidth="0" defaultRowHeight="12.75" zeroHeight="1" x14ac:dyDescent="0.2"/>
  <cols>
    <col min="1" max="1" width="8" customWidth="1"/>
    <col min="2" max="2" width="17.7109375" customWidth="1"/>
    <col min="3" max="3" width="15.5703125" customWidth="1"/>
    <col min="4" max="4" width="12.5703125" customWidth="1"/>
    <col min="5" max="5" width="12.28515625" bestFit="1" customWidth="1"/>
    <col min="6" max="6" width="15.28515625" customWidth="1"/>
    <col min="7" max="7" width="3.85546875" customWidth="1"/>
  </cols>
  <sheetData>
    <row r="1" spans="1:7" ht="6.75" customHeight="1" x14ac:dyDescent="0.2">
      <c r="A1" s="16"/>
      <c r="B1" s="16"/>
      <c r="C1" s="16"/>
      <c r="D1" s="16"/>
      <c r="E1" s="16"/>
      <c r="F1" s="16"/>
      <c r="G1" s="16"/>
    </row>
    <row r="2" spans="1:7" ht="20.25" x14ac:dyDescent="0.3">
      <c r="A2" s="16"/>
      <c r="B2" s="17"/>
      <c r="C2" s="16"/>
      <c r="D2" s="16"/>
      <c r="E2" s="16"/>
      <c r="F2" s="16"/>
      <c r="G2" s="16"/>
    </row>
    <row r="3" spans="1:7" ht="20.25" x14ac:dyDescent="0.3">
      <c r="A3" s="16"/>
      <c r="B3" s="18"/>
      <c r="C3" s="19" t="s">
        <v>27</v>
      </c>
      <c r="D3" s="20"/>
      <c r="E3" s="16"/>
      <c r="F3" s="16"/>
      <c r="G3" s="16"/>
    </row>
    <row r="4" spans="1:7" ht="20.25" x14ac:dyDescent="0.3">
      <c r="A4" s="16"/>
      <c r="B4" s="21"/>
      <c r="C4" s="16"/>
      <c r="D4" s="16"/>
      <c r="E4" s="16"/>
      <c r="F4" s="16"/>
      <c r="G4" s="16"/>
    </row>
    <row r="5" spans="1:7" ht="10.5" customHeight="1" x14ac:dyDescent="0.3">
      <c r="A5" s="16"/>
      <c r="B5" s="21"/>
      <c r="C5" s="16"/>
      <c r="D5" s="16"/>
      <c r="E5" s="16"/>
      <c r="F5" s="16"/>
      <c r="G5" s="16"/>
    </row>
    <row r="6" spans="1:7" ht="13.5" thickBot="1" x14ac:dyDescent="0.25">
      <c r="A6" s="16"/>
      <c r="B6" s="16"/>
      <c r="C6" s="16"/>
      <c r="D6" s="16"/>
      <c r="E6" s="16"/>
      <c r="F6" s="16"/>
      <c r="G6" s="16"/>
    </row>
    <row r="7" spans="1:7" ht="13.5" thickBot="1" x14ac:dyDescent="0.25">
      <c r="A7" s="16"/>
      <c r="B7" s="23" t="s">
        <v>21</v>
      </c>
      <c r="C7" s="24">
        <v>2</v>
      </c>
      <c r="D7" s="25" t="s">
        <v>26</v>
      </c>
      <c r="E7" s="29">
        <f ca="1">TODAY()</f>
        <v>43953</v>
      </c>
      <c r="F7" s="16"/>
      <c r="G7" s="16"/>
    </row>
    <row r="8" spans="1:7" ht="13.5" thickBot="1" x14ac:dyDescent="0.25">
      <c r="A8" s="16"/>
      <c r="B8" s="25" t="s">
        <v>1</v>
      </c>
      <c r="C8" s="26" t="str">
        <f>VLOOKUP(C7,clientes!A3:D8,2,1)</f>
        <v>Luis</v>
      </c>
      <c r="D8" s="16"/>
      <c r="E8" s="16"/>
      <c r="F8" s="16"/>
      <c r="G8" s="16"/>
    </row>
    <row r="9" spans="1:7" ht="13.5" thickBot="1" x14ac:dyDescent="0.25">
      <c r="A9" s="16"/>
      <c r="B9" s="25" t="s">
        <v>2</v>
      </c>
      <c r="C9" s="26" t="str">
        <f>VLOOKUP(C7,clientes!A3:D8,3,1)</f>
        <v>La Molina</v>
      </c>
      <c r="D9" s="16"/>
      <c r="E9" s="16"/>
      <c r="F9" s="16"/>
      <c r="G9" s="16"/>
    </row>
    <row r="10" spans="1:7" ht="13.5" thickBot="1" x14ac:dyDescent="0.25">
      <c r="A10" s="16"/>
      <c r="B10" s="27" t="s">
        <v>3</v>
      </c>
      <c r="C10" s="28">
        <f>VLOOKUP(C7,clientes!A3:D8,4,1)</f>
        <v>77777777</v>
      </c>
      <c r="D10" s="16"/>
      <c r="E10" s="16"/>
      <c r="F10" s="16"/>
      <c r="G10" s="16"/>
    </row>
    <row r="11" spans="1:7" x14ac:dyDescent="0.2">
      <c r="A11" s="16"/>
      <c r="B11" s="16"/>
      <c r="C11" s="16"/>
      <c r="D11" s="16"/>
      <c r="E11" s="16"/>
      <c r="F11" s="16"/>
      <c r="G11" s="16"/>
    </row>
    <row r="12" spans="1:7" ht="13.5" thickBot="1" x14ac:dyDescent="0.25">
      <c r="A12" s="16"/>
      <c r="B12" s="16"/>
      <c r="C12" s="16"/>
      <c r="D12" s="16"/>
      <c r="E12" s="16"/>
      <c r="F12" s="16"/>
      <c r="G12" s="16"/>
    </row>
    <row r="13" spans="1:7" ht="13.5" thickBot="1" x14ac:dyDescent="0.25">
      <c r="A13" s="16"/>
      <c r="B13" s="23" t="s">
        <v>22</v>
      </c>
      <c r="C13" s="25" t="s">
        <v>23</v>
      </c>
      <c r="D13" s="25" t="s">
        <v>15</v>
      </c>
      <c r="E13" s="25" t="s">
        <v>24</v>
      </c>
      <c r="F13" s="25" t="s">
        <v>25</v>
      </c>
      <c r="G13" s="16"/>
    </row>
    <row r="14" spans="1:7" x14ac:dyDescent="0.2">
      <c r="A14" s="16"/>
      <c r="B14" s="35"/>
      <c r="C14" s="30" t="e">
        <f>VLOOKUP(B14,productos!$A$3:$C$9,2,1)</f>
        <v>#N/A</v>
      </c>
      <c r="D14" s="31" t="e">
        <f>VLOOKUP(B14,productos!A3:C9,3,1)</f>
        <v>#N/A</v>
      </c>
      <c r="E14" s="32"/>
      <c r="F14" s="37" t="str">
        <f>IF(ISERROR(E14*D14),"",E14*D14)</f>
        <v/>
      </c>
      <c r="G14" s="16"/>
    </row>
    <row r="15" spans="1:7" x14ac:dyDescent="0.2">
      <c r="A15" s="16"/>
      <c r="B15" s="35"/>
      <c r="C15" s="30" t="e">
        <f>VLOOKUP(B15,productos!$A$3:$C$9,2,1)</f>
        <v>#N/A</v>
      </c>
      <c r="D15" s="31" t="e">
        <f>VLOOKUP(B15,productos!$A$3:$C$9,3,1)</f>
        <v>#N/A</v>
      </c>
      <c r="E15" s="32"/>
      <c r="F15" s="37" t="str">
        <f t="shared" ref="F15:F21" si="0">IF(ISERROR(E15*D15),"",E15*D15)</f>
        <v/>
      </c>
      <c r="G15" s="16"/>
    </row>
    <row r="16" spans="1:7" x14ac:dyDescent="0.2">
      <c r="A16" s="16"/>
      <c r="B16" s="35"/>
      <c r="C16" s="30" t="e">
        <f>VLOOKUP(B16,productos!A3:C9,2,1)</f>
        <v>#N/A</v>
      </c>
      <c r="D16" s="31" t="e">
        <f>VLOOKUP(B16,productos!$A$3:$C$9,3,1)</f>
        <v>#N/A</v>
      </c>
      <c r="E16" s="33"/>
      <c r="F16" s="37" t="str">
        <f t="shared" si="0"/>
        <v/>
      </c>
      <c r="G16" s="16"/>
    </row>
    <row r="17" spans="1:7" x14ac:dyDescent="0.2">
      <c r="A17" s="16"/>
      <c r="B17" s="35"/>
      <c r="C17" s="30" t="e">
        <f>VLOOKUP(B17,productos!$A$3:$C$9,2,1)</f>
        <v>#N/A</v>
      </c>
      <c r="D17" s="31" t="e">
        <f>VLOOKUP(B17,productos!$A$3:$C$9,3,1)</f>
        <v>#N/A</v>
      </c>
      <c r="E17" s="33"/>
      <c r="F17" s="37" t="str">
        <f t="shared" si="0"/>
        <v/>
      </c>
      <c r="G17" s="16"/>
    </row>
    <row r="18" spans="1:7" x14ac:dyDescent="0.2">
      <c r="A18" s="16"/>
      <c r="B18" s="35"/>
      <c r="C18" s="30" t="e">
        <f>VLOOKUP(B18,productos!$A$3:$C$9,2,1)</f>
        <v>#N/A</v>
      </c>
      <c r="D18" s="31" t="e">
        <f>VLOOKUP(B18,productos!$A$3:$C$9,3,1)</f>
        <v>#N/A</v>
      </c>
      <c r="E18" s="33"/>
      <c r="F18" s="37" t="str">
        <f t="shared" si="0"/>
        <v/>
      </c>
      <c r="G18" s="16"/>
    </row>
    <row r="19" spans="1:7" x14ac:dyDescent="0.2">
      <c r="A19" s="16"/>
      <c r="B19" s="35"/>
      <c r="C19" s="30" t="e">
        <f>VLOOKUP(B19,productos!$A$3:$C$9,2,1)</f>
        <v>#N/A</v>
      </c>
      <c r="D19" s="31" t="e">
        <f>VLOOKUP(B19,productos!$A$3:$C$9,3,1)</f>
        <v>#N/A</v>
      </c>
      <c r="E19" s="33"/>
      <c r="F19" s="37" t="str">
        <f t="shared" si="0"/>
        <v/>
      </c>
      <c r="G19" s="16"/>
    </row>
    <row r="20" spans="1:7" x14ac:dyDescent="0.2">
      <c r="A20" s="16"/>
      <c r="B20" s="35"/>
      <c r="C20" s="30" t="e">
        <f>VLOOKUP(B20,productos!$A$3:$C$9,2,1)</f>
        <v>#N/A</v>
      </c>
      <c r="D20" s="31" t="e">
        <f>VLOOKUP(B20,productos!$A$3:$C$9,3,1)</f>
        <v>#N/A</v>
      </c>
      <c r="E20" s="33"/>
      <c r="F20" s="37" t="str">
        <f t="shared" si="0"/>
        <v/>
      </c>
      <c r="G20" s="16"/>
    </row>
    <row r="21" spans="1:7" ht="13.5" thickBot="1" x14ac:dyDescent="0.25">
      <c r="A21" s="16"/>
      <c r="B21" s="35"/>
      <c r="C21" s="30" t="e">
        <f>VLOOKUP(B21,productos!$A$3:$C$9,2,1)</f>
        <v>#N/A</v>
      </c>
      <c r="D21" s="31" t="e">
        <f>VLOOKUP(B21,productos!$A$3:$C$9,3,1)</f>
        <v>#N/A</v>
      </c>
      <c r="E21" s="34"/>
      <c r="F21" s="37" t="str">
        <f t="shared" si="0"/>
        <v/>
      </c>
      <c r="G21" s="16"/>
    </row>
    <row r="22" spans="1:7" ht="13.5" thickBot="1" x14ac:dyDescent="0.25">
      <c r="A22" s="16"/>
      <c r="B22" s="16"/>
      <c r="C22" s="16"/>
      <c r="D22" s="16"/>
      <c r="E22" s="22" t="s">
        <v>30</v>
      </c>
      <c r="F22" s="38">
        <f>SUM(F14:F21)</f>
        <v>0</v>
      </c>
      <c r="G22" s="16"/>
    </row>
    <row r="23" spans="1:7" ht="13.5" thickBot="1" x14ac:dyDescent="0.25">
      <c r="A23" s="16"/>
      <c r="B23" s="16"/>
      <c r="C23" s="16"/>
      <c r="D23" s="16"/>
      <c r="E23" s="22" t="s">
        <v>29</v>
      </c>
      <c r="F23" s="38">
        <f>F22*19%</f>
        <v>0</v>
      </c>
      <c r="G23" s="16"/>
    </row>
    <row r="24" spans="1:7" ht="13.5" thickBot="1" x14ac:dyDescent="0.25">
      <c r="A24" s="16"/>
      <c r="B24" s="16"/>
      <c r="C24" s="16"/>
      <c r="D24" s="16"/>
      <c r="E24" s="22" t="s">
        <v>28</v>
      </c>
      <c r="F24" s="38">
        <f>+F22+F23</f>
        <v>0</v>
      </c>
      <c r="G24" s="16"/>
    </row>
    <row r="25" spans="1:7" x14ac:dyDescent="0.2">
      <c r="A25" s="16"/>
      <c r="B25" s="16"/>
      <c r="C25" s="16"/>
      <c r="D25" s="16"/>
      <c r="E25" s="16"/>
      <c r="F25" s="16"/>
      <c r="G25" s="16"/>
    </row>
    <row r="26" spans="1:7" x14ac:dyDescent="0.2">
      <c r="A26" s="16"/>
      <c r="B26" s="16"/>
      <c r="C26" s="16"/>
      <c r="D26" s="16"/>
      <c r="E26" s="16"/>
      <c r="F26" s="16"/>
      <c r="G26" s="16"/>
    </row>
    <row r="27" spans="1:7" x14ac:dyDescent="0.2"/>
  </sheetData>
  <phoneticPr fontId="2" type="noConversion"/>
  <dataValidations count="2">
    <dataValidation type="whole" operator="greaterThanOrEqual" allowBlank="1" showInputMessage="1" showErrorMessage="1" errorTitle="NUMERO NO PERMITIDO" error="Solo puede agregar numero enteros mayores o iguales a 1." sqref="E14:E21">
      <formula1>1</formula1>
    </dataValidation>
    <dataValidation type="list" allowBlank="1" showInputMessage="1" showErrorMessage="1" sqref="C7">
      <formula1>Cod_cli</formula1>
    </dataValidation>
  </dataValidations>
  <pageMargins left="0.75" right="0.75" top="1" bottom="1" header="0" footer="0"/>
  <pageSetup paperSize="9" orientation="portrait" horizontalDpi="300" verticalDpi="300" r:id="rId1"/>
  <headerFooter alignWithMargins="0"/>
  <cellWatches>
    <cellWatch r="C7"/>
  </cellWatch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9"/>
  <sheetViews>
    <sheetView workbookViewId="0">
      <selection activeCell="A12" sqref="A12"/>
    </sheetView>
  </sheetViews>
  <sheetFormatPr baseColWidth="10" defaultRowHeight="12.75" x14ac:dyDescent="0.2"/>
  <cols>
    <col min="1" max="1" width="13" customWidth="1"/>
    <col min="2" max="2" width="15.5703125" customWidth="1"/>
    <col min="3" max="3" width="13.42578125" customWidth="1"/>
  </cols>
  <sheetData>
    <row r="1" spans="1:3" ht="13.5" thickBot="1" x14ac:dyDescent="0.25"/>
    <row r="2" spans="1:3" ht="13.5" thickBot="1" x14ac:dyDescent="0.25">
      <c r="A2" s="7" t="s">
        <v>0</v>
      </c>
      <c r="B2" s="9" t="s">
        <v>14</v>
      </c>
      <c r="C2" s="8" t="s">
        <v>15</v>
      </c>
    </row>
    <row r="3" spans="1:3" x14ac:dyDescent="0.2">
      <c r="A3" s="36">
        <v>1</v>
      </c>
      <c r="B3" s="5" t="s">
        <v>16</v>
      </c>
      <c r="C3" s="13">
        <v>990</v>
      </c>
    </row>
    <row r="4" spans="1:3" x14ac:dyDescent="0.2">
      <c r="A4" s="36">
        <v>2</v>
      </c>
      <c r="B4" s="1" t="s">
        <v>17</v>
      </c>
      <c r="C4" s="14">
        <v>580</v>
      </c>
    </row>
    <row r="5" spans="1:3" x14ac:dyDescent="0.2">
      <c r="A5" s="36">
        <v>3</v>
      </c>
      <c r="B5" s="1" t="s">
        <v>18</v>
      </c>
      <c r="C5" s="14">
        <v>325</v>
      </c>
    </row>
    <row r="6" spans="1:3" x14ac:dyDescent="0.2">
      <c r="A6" s="36">
        <v>4</v>
      </c>
      <c r="B6" s="1" t="s">
        <v>19</v>
      </c>
      <c r="C6" s="14">
        <v>880</v>
      </c>
    </row>
    <row r="7" spans="1:3" x14ac:dyDescent="0.2">
      <c r="A7" s="36">
        <v>5</v>
      </c>
      <c r="B7" s="1" t="s">
        <v>20</v>
      </c>
      <c r="C7" s="14">
        <v>1589</v>
      </c>
    </row>
    <row r="8" spans="1:3" x14ac:dyDescent="0.2">
      <c r="A8" s="36">
        <v>6</v>
      </c>
      <c r="B8" s="1" t="s">
        <v>31</v>
      </c>
      <c r="C8" s="14">
        <v>1478</v>
      </c>
    </row>
    <row r="9" spans="1:3" ht="13.5" thickBot="1" x14ac:dyDescent="0.25">
      <c r="A9" s="36">
        <v>7</v>
      </c>
      <c r="B9" s="3" t="s">
        <v>32</v>
      </c>
      <c r="C9" s="15">
        <v>4588</v>
      </c>
    </row>
  </sheetData>
  <phoneticPr fontId="2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D8"/>
  <sheetViews>
    <sheetView workbookViewId="0">
      <selection activeCell="B9" sqref="B9"/>
    </sheetView>
  </sheetViews>
  <sheetFormatPr baseColWidth="10" defaultRowHeight="12.75" x14ac:dyDescent="0.2"/>
  <cols>
    <col min="1" max="1" width="14.42578125" bestFit="1" customWidth="1"/>
    <col min="2" max="2" width="14.42578125" customWidth="1"/>
    <col min="3" max="3" width="15.7109375" customWidth="1"/>
  </cols>
  <sheetData>
    <row r="1" spans="1:4" ht="13.5" thickBot="1" x14ac:dyDescent="0.25"/>
    <row r="2" spans="1:4" ht="13.5" thickBot="1" x14ac:dyDescent="0.25">
      <c r="A2" s="7" t="s">
        <v>21</v>
      </c>
      <c r="B2" s="9" t="s">
        <v>1</v>
      </c>
      <c r="C2" s="9" t="s">
        <v>2</v>
      </c>
      <c r="D2" s="8" t="s">
        <v>3</v>
      </c>
    </row>
    <row r="3" spans="1:4" x14ac:dyDescent="0.2">
      <c r="A3" s="10">
        <v>1</v>
      </c>
      <c r="B3" s="5" t="s">
        <v>4</v>
      </c>
      <c r="C3" s="5" t="s">
        <v>9</v>
      </c>
      <c r="D3" s="6">
        <v>99999999</v>
      </c>
    </row>
    <row r="4" spans="1:4" x14ac:dyDescent="0.2">
      <c r="A4" s="11">
        <v>2</v>
      </c>
      <c r="B4" s="1" t="s">
        <v>11</v>
      </c>
      <c r="C4" s="1" t="s">
        <v>10</v>
      </c>
      <c r="D4" s="2">
        <v>77777777</v>
      </c>
    </row>
    <row r="5" spans="1:4" x14ac:dyDescent="0.2">
      <c r="A5" s="11">
        <v>3</v>
      </c>
      <c r="B5" s="1" t="s">
        <v>5</v>
      </c>
      <c r="C5" s="1" t="s">
        <v>12</v>
      </c>
      <c r="D5" s="2">
        <v>66666666</v>
      </c>
    </row>
    <row r="6" spans="1:4" x14ac:dyDescent="0.2">
      <c r="A6" s="11">
        <v>4</v>
      </c>
      <c r="B6" s="1" t="s">
        <v>6</v>
      </c>
      <c r="C6" s="1" t="s">
        <v>9</v>
      </c>
      <c r="D6" s="2">
        <v>10101010</v>
      </c>
    </row>
    <row r="7" spans="1:4" x14ac:dyDescent="0.2">
      <c r="A7" s="11">
        <v>5</v>
      </c>
      <c r="B7" s="1" t="s">
        <v>7</v>
      </c>
      <c r="C7" s="1" t="s">
        <v>10</v>
      </c>
      <c r="D7" s="2">
        <v>25252525</v>
      </c>
    </row>
    <row r="8" spans="1:4" ht="13.5" thickBot="1" x14ac:dyDescent="0.25">
      <c r="A8" s="12">
        <v>6</v>
      </c>
      <c r="B8" s="3" t="s">
        <v>8</v>
      </c>
      <c r="C8" s="3" t="s">
        <v>13</v>
      </c>
      <c r="D8" s="4">
        <v>17131713</v>
      </c>
    </row>
  </sheetData>
  <phoneticPr fontId="2" type="noConversion"/>
  <pageMargins left="0.75" right="0.75" top="1" bottom="1" header="0" footer="0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factura</vt:lpstr>
      <vt:lpstr>productos</vt:lpstr>
      <vt:lpstr>clientes</vt:lpstr>
      <vt:lpstr>Cod_cli</vt:lpstr>
      <vt:lpstr>Cod_pro</vt:lpstr>
      <vt:lpstr>Tabla_cli</vt:lpstr>
      <vt:lpstr>Tabla_pro</vt:lpstr>
    </vt:vector>
  </TitlesOfParts>
  <Company>Casa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Abraham Valencia</dc:creator>
  <cp:lastModifiedBy>karen</cp:lastModifiedBy>
  <cp:lastPrinted>2006-08-02T15:12:50Z</cp:lastPrinted>
  <dcterms:created xsi:type="dcterms:W3CDTF">2006-08-02T02:36:41Z</dcterms:created>
  <dcterms:modified xsi:type="dcterms:W3CDTF">2020-05-02T17:28:24Z</dcterms:modified>
</cp:coreProperties>
</file>